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I52" i="1" s="1"/>
  <c r="J13" i="1"/>
  <c r="J52" i="1" s="1"/>
  <c r="I13" i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<sst xmlns="http://schemas.openxmlformats.org/spreadsheetml/2006/main" count="68" uniqueCount="66">
  <si>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</si>
  <si>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del 2017 y 2016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</si>
  <si>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</si>
  <si>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</si>
  <si>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</si>
  <si>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</si>
  <si>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</si>
  <si>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</si>
  <si>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</si>
  <si>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</si>
  <si>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</si>
  <si>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</si>
  <si>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</si>
  <si>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</si>
  <si>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</si>
  <si>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</si>
  <si>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</si>
  <si>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</si>
  <si>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</si>
  <si>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</si>
  <si>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</si>
  <si>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</si>
  <si>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</si>
  <si>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</si>
  <si>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</si>
  <si>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</si>
  <si>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</si>
  <si>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</si>
  <si>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</si>
  <si>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</si>
  <si>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</si>
  <si>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</si>
  <si>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</si>
  <si>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</si>
  <si>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</si>
  <si>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</si>
  <si>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</si>
  <si>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</si>
  <si>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</si>
  <si>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</si>
  <si>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</si>
  <si>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</si>
  <si>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</si>
  <si>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</si>
  <si>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</si>
  <si>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</si>
  <si>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</si>
  <si>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</si>
  <si>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</si>
  <si>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</si>
  <si>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</si>
  <si>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</si>
  <si>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</si>
  <si>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</si>
  <si>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</si>
  <si>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</si>
  <si>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</si>
  <si>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</si>
  <si>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</si>
  <si>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</si>
  <si>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</si>
  <si>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</si>
  <si>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</si>
  <si>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</si>
  <si>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DIRECTORA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</si>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</sst>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6"/>
  <sheetViews>
    <sheetView showGridLines="0" tabSelected="1" workbookViewId="0">
      <selection activeCell="B10" sqref="B10:C10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5" customWidth="1"/>
    <col min="8" max="8" width="33.85546875" style="35" customWidth="1"/>
    <col min="9" max="10" width="20.5703125" style="4" customWidth="1"/>
    <col min="11" max="11" width="4.28515625" style="4" customWidth="1"/>
    <col min="12" max="16384" width="11.42578125" style="4"/>
  </cols>
  <sheetData>
    <row r="3" spans="1:12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2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2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2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2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1"/>
      <c r="L7" s="12"/>
    </row>
    <row r="8" spans="1:12" s="16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2" s="16" customFormat="1" ht="3" customHeight="1" x14ac:dyDescent="0.2">
      <c r="A9" s="17"/>
      <c r="B9" s="17"/>
      <c r="C9" s="17"/>
      <c r="D9" s="18"/>
      <c r="E9" s="18"/>
      <c r="F9" s="19"/>
      <c r="G9" s="15"/>
      <c r="H9" s="15"/>
    </row>
    <row r="10" spans="1:12" s="25" customFormat="1" ht="20.100000000000001" customHeight="1" x14ac:dyDescent="0.2">
      <c r="A10" s="20"/>
      <c r="B10" s="21" t="s">
        <v>5</v>
      </c>
      <c r="C10" s="21"/>
      <c r="D10" s="22">
        <v>2017</v>
      </c>
      <c r="E10" s="22">
        <v>2016</v>
      </c>
      <c r="F10" s="23"/>
      <c r="G10" s="21" t="s">
        <v>5</v>
      </c>
      <c r="H10" s="21"/>
      <c r="I10" s="22">
        <v>2017</v>
      </c>
      <c r="J10" s="22">
        <v>2016</v>
      </c>
      <c r="K10" s="24"/>
    </row>
    <row r="11" spans="1:12" s="16" customFormat="1" ht="3" customHeight="1" x14ac:dyDescent="0.2">
      <c r="A11" s="26"/>
      <c r="B11" s="27"/>
      <c r="C11" s="27"/>
      <c r="D11" s="28"/>
      <c r="E11" s="28"/>
      <c r="F11" s="15"/>
      <c r="G11" s="15"/>
      <c r="H11" s="15"/>
      <c r="K11" s="29"/>
    </row>
    <row r="12" spans="1:12" s="35" customFormat="1" x14ac:dyDescent="0.2">
      <c r="A12" s="30"/>
      <c r="B12" s="31" t="s">
        <v>6</v>
      </c>
      <c r="C12" s="31"/>
      <c r="D12" s="32"/>
      <c r="E12" s="32"/>
      <c r="F12" s="33"/>
      <c r="G12" s="31" t="s">
        <v>7</v>
      </c>
      <c r="H12" s="31"/>
      <c r="I12" s="32"/>
      <c r="J12" s="32"/>
      <c r="K12" s="34"/>
    </row>
    <row r="13" spans="1:12" x14ac:dyDescent="0.2">
      <c r="A13" s="36"/>
      <c r="B13" s="37" t="s">
        <v>8</v>
      </c>
      <c r="C13" s="37"/>
      <c r="D13" s="38">
        <f>SUM(D14:D21)</f>
        <v>1380697.5</v>
      </c>
      <c r="E13" s="38">
        <f>SUM(E14:E21)</f>
        <v>612722.59</v>
      </c>
      <c r="F13" s="33"/>
      <c r="G13" s="31" t="s">
        <v>9</v>
      </c>
      <c r="H13" s="31"/>
      <c r="I13" s="38">
        <f>SUM(I14:I16)</f>
        <v>19608005.960000001</v>
      </c>
      <c r="J13" s="38">
        <f>SUM(J14:J16)</f>
        <v>28673163.650000002</v>
      </c>
      <c r="K13" s="39"/>
    </row>
    <row r="14" spans="1:12" x14ac:dyDescent="0.2">
      <c r="A14" s="40"/>
      <c r="B14" s="41" t="s">
        <v>10</v>
      </c>
      <c r="C14" s="41"/>
      <c r="D14" s="42">
        <v>0</v>
      </c>
      <c r="E14" s="42">
        <v>0</v>
      </c>
      <c r="F14" s="33"/>
      <c r="G14" s="41" t="s">
        <v>11</v>
      </c>
      <c r="H14" s="41"/>
      <c r="I14" s="42">
        <v>16121775.34</v>
      </c>
      <c r="J14" s="42">
        <v>22945913.27</v>
      </c>
      <c r="K14" s="39"/>
    </row>
    <row r="15" spans="1:12" x14ac:dyDescent="0.2">
      <c r="A15" s="40"/>
      <c r="B15" s="41" t="s">
        <v>12</v>
      </c>
      <c r="C15" s="41"/>
      <c r="D15" s="42">
        <v>0</v>
      </c>
      <c r="E15" s="42">
        <v>0</v>
      </c>
      <c r="F15" s="33"/>
      <c r="G15" s="41" t="s">
        <v>13</v>
      </c>
      <c r="H15" s="41"/>
      <c r="I15" s="42">
        <v>496805.38</v>
      </c>
      <c r="J15" s="42">
        <v>1397750.7799999998</v>
      </c>
      <c r="K15" s="39"/>
    </row>
    <row r="16" spans="1:12" ht="12" customHeight="1" x14ac:dyDescent="0.2">
      <c r="A16" s="40"/>
      <c r="B16" s="41" t="s">
        <v>14</v>
      </c>
      <c r="C16" s="41"/>
      <c r="D16" s="42">
        <v>0</v>
      </c>
      <c r="E16" s="42">
        <v>0</v>
      </c>
      <c r="F16" s="33"/>
      <c r="G16" s="41" t="s">
        <v>15</v>
      </c>
      <c r="H16" s="41"/>
      <c r="I16" s="42">
        <v>2989425.24</v>
      </c>
      <c r="J16" s="42">
        <v>4329499.6000000006</v>
      </c>
      <c r="K16" s="39"/>
    </row>
    <row r="17" spans="1:11" x14ac:dyDescent="0.2">
      <c r="A17" s="40"/>
      <c r="B17" s="41" t="s">
        <v>16</v>
      </c>
      <c r="C17" s="41"/>
      <c r="D17" s="42">
        <v>0</v>
      </c>
      <c r="E17" s="42">
        <v>0</v>
      </c>
      <c r="F17" s="33"/>
      <c r="G17" s="43"/>
      <c r="H17" s="44"/>
      <c r="I17" s="45"/>
      <c r="J17" s="45"/>
      <c r="K17" s="39"/>
    </row>
    <row r="18" spans="1:11" x14ac:dyDescent="0.2">
      <c r="A18" s="40"/>
      <c r="B18" s="41" t="s">
        <v>17</v>
      </c>
      <c r="C18" s="41"/>
      <c r="D18" s="42">
        <v>300820</v>
      </c>
      <c r="E18" s="42">
        <v>435230.07</v>
      </c>
      <c r="F18" s="33"/>
      <c r="G18" s="31" t="s">
        <v>18</v>
      </c>
      <c r="H18" s="31"/>
      <c r="I18" s="38">
        <f>SUM(I19:I27)</f>
        <v>94816.66</v>
      </c>
      <c r="J18" s="38">
        <f>SUM(J19:J27)</f>
        <v>197133.49</v>
      </c>
      <c r="K18" s="39"/>
    </row>
    <row r="19" spans="1:11" x14ac:dyDescent="0.2">
      <c r="A19" s="40"/>
      <c r="B19" s="41" t="s">
        <v>19</v>
      </c>
      <c r="C19" s="41"/>
      <c r="D19" s="42">
        <v>1072076</v>
      </c>
      <c r="E19" s="42">
        <v>176492.52</v>
      </c>
      <c r="F19" s="33"/>
      <c r="G19" s="41" t="s">
        <v>20</v>
      </c>
      <c r="H19" s="41"/>
      <c r="I19" s="42">
        <v>0</v>
      </c>
      <c r="J19" s="42">
        <v>0</v>
      </c>
      <c r="K19" s="39"/>
    </row>
    <row r="20" spans="1:11" x14ac:dyDescent="0.2">
      <c r="A20" s="40"/>
      <c r="B20" s="41" t="s">
        <v>21</v>
      </c>
      <c r="C20" s="41"/>
      <c r="D20" s="42">
        <v>7801.5</v>
      </c>
      <c r="E20" s="42">
        <v>1000</v>
      </c>
      <c r="F20" s="33"/>
      <c r="G20" s="41" t="s">
        <v>22</v>
      </c>
      <c r="H20" s="41"/>
      <c r="I20" s="42">
        <v>0</v>
      </c>
      <c r="J20" s="42">
        <v>0</v>
      </c>
      <c r="K20" s="39"/>
    </row>
    <row r="21" spans="1:11" ht="52.5" customHeight="1" x14ac:dyDescent="0.2">
      <c r="A21" s="40"/>
      <c r="B21" s="46" t="s">
        <v>23</v>
      </c>
      <c r="C21" s="46"/>
      <c r="D21" s="42">
        <v>0</v>
      </c>
      <c r="E21" s="42">
        <v>0</v>
      </c>
      <c r="F21" s="33"/>
      <c r="G21" s="41" t="s">
        <v>24</v>
      </c>
      <c r="H21" s="41"/>
      <c r="I21" s="42">
        <v>0</v>
      </c>
      <c r="J21" s="42">
        <v>0</v>
      </c>
      <c r="K21" s="39"/>
    </row>
    <row r="22" spans="1:11" x14ac:dyDescent="0.2">
      <c r="A22" s="36"/>
      <c r="B22" s="43"/>
      <c r="C22" s="44"/>
      <c r="D22" s="45"/>
      <c r="E22" s="45"/>
      <c r="F22" s="33"/>
      <c r="G22" s="41" t="s">
        <v>25</v>
      </c>
      <c r="H22" s="41"/>
      <c r="I22" s="42">
        <v>94816.66</v>
      </c>
      <c r="J22" s="42">
        <v>197133.49</v>
      </c>
      <c r="K22" s="39"/>
    </row>
    <row r="23" spans="1:11" ht="29.25" customHeight="1" x14ac:dyDescent="0.2">
      <c r="A23" s="36"/>
      <c r="B23" s="37" t="s">
        <v>26</v>
      </c>
      <c r="C23" s="37"/>
      <c r="D23" s="38">
        <f>SUM(D24:D25)</f>
        <v>24534501.59</v>
      </c>
      <c r="E23" s="38">
        <f>SUM(E24:E25)</f>
        <v>32256469.289999999</v>
      </c>
      <c r="F23" s="33"/>
      <c r="G23" s="41" t="s">
        <v>27</v>
      </c>
      <c r="H23" s="41"/>
      <c r="I23" s="42">
        <v>0</v>
      </c>
      <c r="J23" s="42">
        <v>0</v>
      </c>
      <c r="K23" s="39"/>
    </row>
    <row r="24" spans="1:11" x14ac:dyDescent="0.2">
      <c r="A24" s="40"/>
      <c r="B24" s="41" t="s">
        <v>28</v>
      </c>
      <c r="C24" s="41"/>
      <c r="D24" s="47">
        <v>10913266</v>
      </c>
      <c r="E24" s="47">
        <v>15698699.449999999</v>
      </c>
      <c r="F24" s="33"/>
      <c r="G24" s="41" t="s">
        <v>29</v>
      </c>
      <c r="H24" s="41"/>
      <c r="I24" s="42">
        <v>0</v>
      </c>
      <c r="J24" s="42">
        <v>0</v>
      </c>
      <c r="K24" s="39"/>
    </row>
    <row r="25" spans="1:11" x14ac:dyDescent="0.2">
      <c r="A25" s="40"/>
      <c r="B25" s="41" t="s">
        <v>30</v>
      </c>
      <c r="C25" s="41"/>
      <c r="D25" s="42">
        <v>13621235.59</v>
      </c>
      <c r="E25" s="42">
        <v>16557769.84</v>
      </c>
      <c r="F25" s="33"/>
      <c r="G25" s="41" t="s">
        <v>31</v>
      </c>
      <c r="H25" s="41"/>
      <c r="I25" s="42">
        <v>0</v>
      </c>
      <c r="J25" s="42">
        <v>0</v>
      </c>
      <c r="K25" s="39"/>
    </row>
    <row r="26" spans="1:11" x14ac:dyDescent="0.2">
      <c r="A26" s="36"/>
      <c r="B26" s="43"/>
      <c r="C26" s="44"/>
      <c r="D26" s="45"/>
      <c r="E26" s="45"/>
      <c r="F26" s="33"/>
      <c r="G26" s="41" t="s">
        <v>32</v>
      </c>
      <c r="H26" s="41"/>
      <c r="I26" s="42">
        <v>0</v>
      </c>
      <c r="J26" s="42">
        <v>0</v>
      </c>
      <c r="K26" s="39"/>
    </row>
    <row r="27" spans="1:11" x14ac:dyDescent="0.2">
      <c r="A27" s="40"/>
      <c r="B27" s="37" t="s">
        <v>33</v>
      </c>
      <c r="C27" s="37"/>
      <c r="D27" s="38">
        <f>SUM(D28:D32)</f>
        <v>7130.7599999999993</v>
      </c>
      <c r="E27" s="38">
        <f>SUM(E28:E32)</f>
        <v>9749.0199999999986</v>
      </c>
      <c r="F27" s="33"/>
      <c r="G27" s="41" t="s">
        <v>34</v>
      </c>
      <c r="H27" s="41"/>
      <c r="I27" s="42">
        <v>0</v>
      </c>
      <c r="J27" s="42">
        <v>0</v>
      </c>
      <c r="K27" s="39"/>
    </row>
    <row r="28" spans="1:11" x14ac:dyDescent="0.2">
      <c r="A28" s="40"/>
      <c r="B28" s="41" t="s">
        <v>35</v>
      </c>
      <c r="C28" s="41"/>
      <c r="D28" s="42">
        <v>7130.36</v>
      </c>
      <c r="E28" s="42">
        <v>9748.4599999999991</v>
      </c>
      <c r="F28" s="33"/>
      <c r="G28" s="43"/>
      <c r="H28" s="44"/>
      <c r="I28" s="45"/>
      <c r="J28" s="45"/>
      <c r="K28" s="39"/>
    </row>
    <row r="29" spans="1:11" x14ac:dyDescent="0.2">
      <c r="A29" s="40"/>
      <c r="B29" s="41" t="s">
        <v>36</v>
      </c>
      <c r="C29" s="41"/>
      <c r="D29" s="42">
        <v>0</v>
      </c>
      <c r="E29" s="42">
        <v>0</v>
      </c>
      <c r="F29" s="33"/>
      <c r="G29" s="37" t="s">
        <v>28</v>
      </c>
      <c r="H29" s="37"/>
      <c r="I29" s="38">
        <f>SUM(I30:I32)</f>
        <v>0</v>
      </c>
      <c r="J29" s="38">
        <f>SUM(J30:J32)</f>
        <v>0</v>
      </c>
      <c r="K29" s="39"/>
    </row>
    <row r="30" spans="1:11" ht="26.25" customHeight="1" x14ac:dyDescent="0.2">
      <c r="A30" s="40"/>
      <c r="B30" s="46" t="s">
        <v>37</v>
      </c>
      <c r="C30" s="46"/>
      <c r="D30" s="42">
        <v>0</v>
      </c>
      <c r="E30" s="42">
        <v>0</v>
      </c>
      <c r="F30" s="33"/>
      <c r="G30" s="41" t="s">
        <v>38</v>
      </c>
      <c r="H30" s="41"/>
      <c r="I30" s="42">
        <v>0</v>
      </c>
      <c r="J30" s="42">
        <v>0</v>
      </c>
      <c r="K30" s="39"/>
    </row>
    <row r="31" spans="1:11" x14ac:dyDescent="0.2">
      <c r="A31" s="40"/>
      <c r="B31" s="41" t="s">
        <v>39</v>
      </c>
      <c r="C31" s="41"/>
      <c r="D31" s="42">
        <v>0</v>
      </c>
      <c r="E31" s="42">
        <v>0</v>
      </c>
      <c r="F31" s="33"/>
      <c r="G31" s="41" t="s">
        <v>40</v>
      </c>
      <c r="H31" s="41"/>
      <c r="I31" s="42">
        <v>0</v>
      </c>
      <c r="J31" s="42">
        <v>0</v>
      </c>
      <c r="K31" s="39"/>
    </row>
    <row r="32" spans="1:11" x14ac:dyDescent="0.2">
      <c r="A32" s="40"/>
      <c r="B32" s="41" t="s">
        <v>41</v>
      </c>
      <c r="C32" s="41"/>
      <c r="D32" s="42">
        <v>0.4</v>
      </c>
      <c r="E32" s="42">
        <v>0.56000000000000005</v>
      </c>
      <c r="F32" s="33"/>
      <c r="G32" s="41" t="s">
        <v>42</v>
      </c>
      <c r="H32" s="41"/>
      <c r="I32" s="42">
        <v>0</v>
      </c>
      <c r="J32" s="42">
        <v>0</v>
      </c>
      <c r="K32" s="39"/>
    </row>
    <row r="33" spans="1:11" x14ac:dyDescent="0.2">
      <c r="A33" s="36"/>
      <c r="B33" s="43"/>
      <c r="C33" s="48"/>
      <c r="D33" s="32"/>
      <c r="E33" s="32"/>
      <c r="F33" s="33"/>
      <c r="G33" s="43"/>
      <c r="H33" s="44"/>
      <c r="I33" s="45"/>
      <c r="J33" s="45"/>
      <c r="K33" s="39"/>
    </row>
    <row r="34" spans="1:11" x14ac:dyDescent="0.2">
      <c r="A34" s="49"/>
      <c r="B34" s="50" t="s">
        <v>43</v>
      </c>
      <c r="C34" s="50"/>
      <c r="D34" s="51">
        <f>D13+D23+D27</f>
        <v>25922329.850000001</v>
      </c>
      <c r="E34" s="51">
        <f>E13+E23+E27</f>
        <v>32878940.899999999</v>
      </c>
      <c r="F34" s="52"/>
      <c r="G34" s="31" t="s">
        <v>44</v>
      </c>
      <c r="H34" s="31"/>
      <c r="I34" s="53">
        <f>SUM(I35:I39)</f>
        <v>0</v>
      </c>
      <c r="J34" s="53">
        <f>SUM(J35:J39)</f>
        <v>0</v>
      </c>
      <c r="K34" s="39"/>
    </row>
    <row r="35" spans="1:11" x14ac:dyDescent="0.2">
      <c r="A35" s="36"/>
      <c r="B35" s="50"/>
      <c r="C35" s="50"/>
      <c r="D35" s="32"/>
      <c r="E35" s="32"/>
      <c r="F35" s="33"/>
      <c r="G35" s="41" t="s">
        <v>45</v>
      </c>
      <c r="H35" s="41"/>
      <c r="I35" s="42">
        <v>0</v>
      </c>
      <c r="J35" s="42">
        <v>0</v>
      </c>
      <c r="K35" s="39"/>
    </row>
    <row r="36" spans="1:11" x14ac:dyDescent="0.2">
      <c r="A36" s="54"/>
      <c r="B36" s="33"/>
      <c r="C36" s="33"/>
      <c r="D36" s="33"/>
      <c r="E36" s="33"/>
      <c r="F36" s="33"/>
      <c r="G36" s="41" t="s">
        <v>46</v>
      </c>
      <c r="H36" s="41"/>
      <c r="I36" s="42">
        <v>0</v>
      </c>
      <c r="J36" s="42">
        <v>0</v>
      </c>
      <c r="K36" s="39"/>
    </row>
    <row r="37" spans="1:11" x14ac:dyDescent="0.2">
      <c r="A37" s="54"/>
      <c r="B37" s="33"/>
      <c r="C37" s="33"/>
      <c r="D37" s="33"/>
      <c r="E37" s="33"/>
      <c r="F37" s="33"/>
      <c r="G37" s="41" t="s">
        <v>47</v>
      </c>
      <c r="H37" s="41"/>
      <c r="I37" s="42">
        <v>0</v>
      </c>
      <c r="J37" s="42">
        <v>0</v>
      </c>
      <c r="K37" s="39"/>
    </row>
    <row r="38" spans="1:11" x14ac:dyDescent="0.2">
      <c r="A38" s="54"/>
      <c r="B38" s="33"/>
      <c r="C38" s="33"/>
      <c r="D38" s="33"/>
      <c r="E38" s="33"/>
      <c r="F38" s="33"/>
      <c r="G38" s="41" t="s">
        <v>48</v>
      </c>
      <c r="H38" s="41"/>
      <c r="I38" s="42">
        <v>0</v>
      </c>
      <c r="J38" s="42">
        <v>0</v>
      </c>
      <c r="K38" s="39"/>
    </row>
    <row r="39" spans="1:11" x14ac:dyDescent="0.2">
      <c r="A39" s="54"/>
      <c r="B39" s="33"/>
      <c r="C39" s="33"/>
      <c r="D39" s="33"/>
      <c r="E39" s="33"/>
      <c r="F39" s="33"/>
      <c r="G39" s="41" t="s">
        <v>49</v>
      </c>
      <c r="H39" s="41"/>
      <c r="I39" s="42">
        <v>0</v>
      </c>
      <c r="J39" s="42">
        <v>0</v>
      </c>
      <c r="K39" s="39"/>
    </row>
    <row r="40" spans="1:11" x14ac:dyDescent="0.2">
      <c r="A40" s="54"/>
      <c r="B40" s="33"/>
      <c r="C40" s="33"/>
      <c r="D40" s="33"/>
      <c r="E40" s="33"/>
      <c r="F40" s="33"/>
      <c r="G40" s="43"/>
      <c r="H40" s="44"/>
      <c r="I40" s="45"/>
      <c r="J40" s="45"/>
      <c r="K40" s="39"/>
    </row>
    <row r="41" spans="1:11" x14ac:dyDescent="0.2">
      <c r="A41" s="54"/>
      <c r="B41" s="33"/>
      <c r="C41" s="33"/>
      <c r="D41" s="33"/>
      <c r="E41" s="33"/>
      <c r="F41" s="33"/>
      <c r="G41" s="37" t="s">
        <v>50</v>
      </c>
      <c r="H41" s="37"/>
      <c r="I41" s="53">
        <f>SUM(I42:I47)</f>
        <v>-0.66</v>
      </c>
      <c r="J41" s="53">
        <f>SUM(J42:J47)</f>
        <v>1474221.26</v>
      </c>
      <c r="K41" s="39"/>
    </row>
    <row r="42" spans="1:11" ht="26.25" customHeight="1" x14ac:dyDescent="0.2">
      <c r="A42" s="54"/>
      <c r="B42" s="33"/>
      <c r="C42" s="33"/>
      <c r="D42" s="33"/>
      <c r="E42" s="33"/>
      <c r="F42" s="33"/>
      <c r="G42" s="46" t="s">
        <v>51</v>
      </c>
      <c r="H42" s="46"/>
      <c r="I42" s="42">
        <v>0</v>
      </c>
      <c r="J42" s="42">
        <v>1474215.92</v>
      </c>
      <c r="K42" s="39"/>
    </row>
    <row r="43" spans="1:11" x14ac:dyDescent="0.2">
      <c r="A43" s="54"/>
      <c r="B43" s="33"/>
      <c r="C43" s="33"/>
      <c r="D43" s="33"/>
      <c r="E43" s="33"/>
      <c r="F43" s="33"/>
      <c r="G43" s="41" t="s">
        <v>52</v>
      </c>
      <c r="H43" s="41"/>
      <c r="I43" s="42">
        <v>0</v>
      </c>
      <c r="J43" s="42">
        <v>0</v>
      </c>
      <c r="K43" s="39"/>
    </row>
    <row r="44" spans="1:11" ht="12" customHeight="1" x14ac:dyDescent="0.2">
      <c r="A44" s="54"/>
      <c r="B44" s="33"/>
      <c r="C44" s="33"/>
      <c r="D44" s="33"/>
      <c r="E44" s="33"/>
      <c r="F44" s="33"/>
      <c r="G44" s="41" t="s">
        <v>53</v>
      </c>
      <c r="H44" s="41"/>
      <c r="I44" s="42">
        <v>0</v>
      </c>
      <c r="J44" s="42">
        <v>0</v>
      </c>
      <c r="K44" s="39"/>
    </row>
    <row r="45" spans="1:11" ht="25.5" customHeight="1" x14ac:dyDescent="0.2">
      <c r="A45" s="54"/>
      <c r="B45" s="33"/>
      <c r="C45" s="33"/>
      <c r="D45" s="33"/>
      <c r="E45" s="33"/>
      <c r="F45" s="33"/>
      <c r="G45" s="46" t="s">
        <v>54</v>
      </c>
      <c r="H45" s="46"/>
      <c r="I45" s="42">
        <v>0</v>
      </c>
      <c r="J45" s="42">
        <v>0</v>
      </c>
      <c r="K45" s="39"/>
    </row>
    <row r="46" spans="1:11" x14ac:dyDescent="0.2">
      <c r="A46" s="54"/>
      <c r="B46" s="33"/>
      <c r="C46" s="33"/>
      <c r="D46" s="33"/>
      <c r="E46" s="33"/>
      <c r="F46" s="33"/>
      <c r="G46" s="41" t="s">
        <v>55</v>
      </c>
      <c r="H46" s="41"/>
      <c r="I46" s="42">
        <v>0</v>
      </c>
      <c r="J46" s="42">
        <v>0</v>
      </c>
      <c r="K46" s="39"/>
    </row>
    <row r="47" spans="1:11" x14ac:dyDescent="0.2">
      <c r="A47" s="54"/>
      <c r="B47" s="33"/>
      <c r="C47" s="33"/>
      <c r="D47" s="33"/>
      <c r="E47" s="33"/>
      <c r="F47" s="33"/>
      <c r="G47" s="41" t="s">
        <v>56</v>
      </c>
      <c r="H47" s="41"/>
      <c r="I47" s="42">
        <v>-0.66</v>
      </c>
      <c r="J47" s="42">
        <v>5.34</v>
      </c>
      <c r="K47" s="39"/>
    </row>
    <row r="48" spans="1:11" x14ac:dyDescent="0.2">
      <c r="A48" s="54"/>
      <c r="B48" s="33"/>
      <c r="C48" s="33"/>
      <c r="D48" s="33"/>
      <c r="E48" s="33"/>
      <c r="F48" s="33"/>
      <c r="G48" s="43"/>
      <c r="H48" s="44"/>
      <c r="I48" s="45"/>
      <c r="J48" s="45"/>
      <c r="K48" s="39"/>
    </row>
    <row r="49" spans="1:11" x14ac:dyDescent="0.2">
      <c r="A49" s="54"/>
      <c r="B49" s="33"/>
      <c r="C49" s="33"/>
      <c r="D49" s="33"/>
      <c r="E49" s="33"/>
      <c r="F49" s="33"/>
      <c r="G49" s="37" t="s">
        <v>57</v>
      </c>
      <c r="H49" s="37"/>
      <c r="I49" s="53">
        <f>SUM(I50)</f>
        <v>0</v>
      </c>
      <c r="J49" s="53">
        <f>SUM(J50)</f>
        <v>0</v>
      </c>
      <c r="K49" s="39"/>
    </row>
    <row r="50" spans="1:11" x14ac:dyDescent="0.2">
      <c r="A50" s="54"/>
      <c r="B50" s="33"/>
      <c r="C50" s="33"/>
      <c r="D50" s="33"/>
      <c r="E50" s="33"/>
      <c r="F50" s="33"/>
      <c r="G50" s="41" t="s">
        <v>58</v>
      </c>
      <c r="H50" s="41"/>
      <c r="I50" s="42">
        <v>0</v>
      </c>
      <c r="J50" s="42">
        <v>0</v>
      </c>
      <c r="K50" s="39"/>
    </row>
    <row r="51" spans="1:11" x14ac:dyDescent="0.2">
      <c r="A51" s="54"/>
      <c r="B51" s="33"/>
      <c r="C51" s="33"/>
      <c r="D51" s="33"/>
      <c r="E51" s="33"/>
      <c r="F51" s="33"/>
      <c r="G51" s="43"/>
      <c r="H51" s="44"/>
      <c r="I51" s="45"/>
      <c r="J51" s="45"/>
      <c r="K51" s="39"/>
    </row>
    <row r="52" spans="1:11" x14ac:dyDescent="0.2">
      <c r="A52" s="54"/>
      <c r="B52" s="33"/>
      <c r="C52" s="33"/>
      <c r="D52" s="33"/>
      <c r="E52" s="33"/>
      <c r="F52" s="33"/>
      <c r="G52" s="50" t="s">
        <v>59</v>
      </c>
      <c r="H52" s="50"/>
      <c r="I52" s="55">
        <f>I13+I18+I29+I34+I41+I49</f>
        <v>19702821.960000001</v>
      </c>
      <c r="J52" s="55">
        <f>J13+J18+J29+J34+J41+J49</f>
        <v>30344518.400000002</v>
      </c>
      <c r="K52" s="56"/>
    </row>
    <row r="53" spans="1:11" x14ac:dyDescent="0.2">
      <c r="A53" s="54"/>
      <c r="B53" s="33"/>
      <c r="C53" s="33"/>
      <c r="D53" s="33"/>
      <c r="E53" s="33"/>
      <c r="F53" s="33"/>
      <c r="G53" s="57"/>
      <c r="H53" s="57"/>
      <c r="I53" s="45"/>
      <c r="J53" s="45"/>
      <c r="K53" s="56"/>
    </row>
    <row r="54" spans="1:11" x14ac:dyDescent="0.2">
      <c r="A54" s="54"/>
      <c r="B54" s="33"/>
      <c r="C54" s="33"/>
      <c r="D54" s="33"/>
      <c r="E54" s="33"/>
      <c r="F54" s="33"/>
      <c r="G54" s="58" t="s">
        <v>60</v>
      </c>
      <c r="H54" s="58"/>
      <c r="I54" s="55">
        <f>D34-I52</f>
        <v>6219507.8900000006</v>
      </c>
      <c r="J54" s="55">
        <f>E34-J52</f>
        <v>2534422.4999999963</v>
      </c>
      <c r="K54" s="56"/>
    </row>
    <row r="55" spans="1:11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1" ht="6" customHeight="1" x14ac:dyDescent="0.2">
      <c r="A56" s="16"/>
      <c r="B56" s="16"/>
      <c r="C56" s="16"/>
      <c r="D56" s="16"/>
      <c r="E56" s="16"/>
      <c r="F56" s="16"/>
      <c r="G56" s="15"/>
      <c r="H56" s="15"/>
      <c r="I56" s="16"/>
      <c r="J56" s="16"/>
      <c r="K56" s="16"/>
    </row>
    <row r="57" spans="1:11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1" ht="6" customHeight="1" x14ac:dyDescent="0.2">
      <c r="A58" s="16"/>
      <c r="B58" s="44"/>
      <c r="C58" s="68"/>
      <c r="D58" s="69"/>
      <c r="E58" s="69"/>
      <c r="F58" s="16"/>
      <c r="G58" s="70"/>
      <c r="H58" s="71"/>
      <c r="I58" s="69"/>
      <c r="J58" s="69"/>
      <c r="K58" s="16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9.75" customHeight="1" x14ac:dyDescent="0.2">
      <c r="B60" s="44"/>
      <c r="C60" s="68"/>
      <c r="D60" s="69"/>
      <c r="E60" s="69"/>
      <c r="G60" s="70"/>
      <c r="H60" s="68"/>
      <c r="I60" s="69"/>
      <c r="J60" s="69"/>
    </row>
    <row r="61" spans="1:11" ht="30" customHeight="1" x14ac:dyDescent="0.2">
      <c r="B61" s="44"/>
      <c r="C61" s="72"/>
      <c r="D61" s="72"/>
      <c r="E61" s="69"/>
      <c r="G61" s="73"/>
      <c r="H61" s="73"/>
      <c r="I61" s="69"/>
      <c r="J61" s="69"/>
    </row>
    <row r="62" spans="1:11" ht="14.1" customHeight="1" x14ac:dyDescent="0.2">
      <c r="B62" s="74"/>
      <c r="C62" s="75" t="s">
        <v>62</v>
      </c>
      <c r="D62" s="75"/>
      <c r="E62" s="69"/>
      <c r="F62" s="69"/>
      <c r="G62" s="75" t="s">
        <v>63</v>
      </c>
      <c r="H62" s="75"/>
      <c r="I62" s="76"/>
      <c r="J62" s="69"/>
    </row>
    <row r="63" spans="1:11" ht="14.1" customHeight="1" x14ac:dyDescent="0.2">
      <c r="B63" s="77"/>
      <c r="C63" s="78" t="s">
        <v>64</v>
      </c>
      <c r="D63" s="78"/>
      <c r="E63" s="79"/>
      <c r="F63" s="79"/>
      <c r="G63" s="78" t="s">
        <v>65</v>
      </c>
      <c r="H63" s="78"/>
      <c r="I63" s="76"/>
      <c r="J63" s="69"/>
    </row>
    <row r="64" spans="1:11" ht="9.9499999999999993" customHeight="1" x14ac:dyDescent="0.2">
      <c r="D64" s="80"/>
    </row>
    <row r="65" spans="2:11" x14ac:dyDescent="0.2">
      <c r="B65" s="16"/>
      <c r="C65" s="16"/>
      <c r="D65" s="80"/>
      <c r="E65" s="16"/>
      <c r="F65" s="16"/>
      <c r="G65" s="15"/>
      <c r="H65" s="15"/>
      <c r="I65" s="16"/>
      <c r="J65" s="16"/>
      <c r="K65" s="16"/>
    </row>
    <row r="66" spans="2:11" x14ac:dyDescent="0.2">
      <c r="D66" s="80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2018-05-07T18:14:49Z</dcterms:created>
  <dcterms:modified xsi:type="dcterms:W3CDTF">2018-05-07T18:15:45Z</dcterms:modified>
</cp:coreProperties>
</file>